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50" windowWidth="15480" windowHeight="11055"/>
  </bookViews>
  <sheets>
    <sheet name="SILVER 125GR 09.10" sheetId="1" r:id="rId1"/>
    <sheet name="GOLD STOCK T-SHIRT 180g 09.10" sheetId="4" r:id="rId2"/>
    <sheet name="KANGAROO HOODIES STOCK" sheetId="8" state="hidden" r:id="rId3"/>
    <sheet name="CAMISETA LADY 150 GR." sheetId="11" r:id="rId4"/>
    <sheet name="CAMISETA NIÑO 150 GR." sheetId="12" r:id="rId5"/>
    <sheet name="TOP TIRANTE CHICA 230 GR." sheetId="14" r:id="rId6"/>
    <sheet name="CAMISETA TIRANTES IBIZA" sheetId="15" r:id="rId7"/>
  </sheets>
  <definedNames>
    <definedName name="_xlnm.Print_Area" localSheetId="1">'GOLD STOCK T-SHIRT 180g 09.10'!$A$1:$I$45</definedName>
  </definedNames>
  <calcPr calcId="145621"/>
</workbook>
</file>

<file path=xl/calcChain.xml><?xml version="1.0" encoding="utf-8"?>
<calcChain xmlns="http://schemas.openxmlformats.org/spreadsheetml/2006/main">
  <c r="D10" i="8" l="1"/>
  <c r="D12" i="8" s="1"/>
  <c r="D10" i="4"/>
  <c r="I34" i="4"/>
  <c r="I28" i="4"/>
  <c r="I22" i="4"/>
  <c r="I16" i="4"/>
  <c r="I10" i="4"/>
  <c r="D34" i="4"/>
  <c r="D28" i="4"/>
  <c r="D22" i="4"/>
  <c r="D16" i="4"/>
  <c r="D36" i="4" l="1"/>
  <c r="I36" i="4"/>
  <c r="I38" i="4" l="1"/>
</calcChain>
</file>

<file path=xl/sharedStrings.xml><?xml version="1.0" encoding="utf-8"?>
<sst xmlns="http://schemas.openxmlformats.org/spreadsheetml/2006/main" count="198" uniqueCount="62">
  <si>
    <t>S</t>
  </si>
  <si>
    <t>M</t>
  </si>
  <si>
    <t>L</t>
  </si>
  <si>
    <t>XL</t>
  </si>
  <si>
    <t>XXL</t>
  </si>
  <si>
    <t>Subtotal</t>
  </si>
  <si>
    <t>Grand Total</t>
  </si>
  <si>
    <t>SIZE</t>
  </si>
  <si>
    <t>UNITS</t>
  </si>
  <si>
    <t>BLACK</t>
  </si>
  <si>
    <t>ROYAL BLUE</t>
  </si>
  <si>
    <t>ORANGE</t>
  </si>
  <si>
    <t>YELLOW</t>
  </si>
  <si>
    <t>RED</t>
  </si>
  <si>
    <t>PINK</t>
  </si>
  <si>
    <t>WHITE</t>
  </si>
  <si>
    <t>GOLD STOCK T-SHIRT 180g</t>
  </si>
  <si>
    <t>C O L O U R</t>
  </si>
  <si>
    <t>ORGANGE</t>
  </si>
  <si>
    <t>MILITARY GREEN ( KHAKI )</t>
  </si>
  <si>
    <t>SKY BLUE</t>
  </si>
  <si>
    <t>GREY</t>
  </si>
  <si>
    <t>Page subtotal</t>
  </si>
  <si>
    <t>NAVY BLUE</t>
  </si>
  <si>
    <t>GOLD STOCK 100% COTTON T-SHIRT 180g</t>
  </si>
  <si>
    <t>KANGAROO HOODIES  245g</t>
  </si>
  <si>
    <t>Price</t>
  </si>
  <si>
    <t>NAVY</t>
  </si>
  <si>
    <t>3,50.-€</t>
  </si>
  <si>
    <t>CRUDO</t>
  </si>
  <si>
    <t xml:space="preserve">GALAXY SILVER 130 GR. </t>
  </si>
  <si>
    <t>STOCK CAMISETA LADY ALGODÓN</t>
  </si>
  <si>
    <t xml:space="preserve">TALLAS </t>
  </si>
  <si>
    <t>BLANCO</t>
  </si>
  <si>
    <t>NEGRO</t>
  </si>
  <si>
    <t>ROJO</t>
  </si>
  <si>
    <t>AZUL</t>
  </si>
  <si>
    <t>AMARILLO</t>
  </si>
  <si>
    <t>CAMISETA NIÑO GALAXY</t>
  </si>
  <si>
    <t>COLOR</t>
  </si>
  <si>
    <t>0--2</t>
  </si>
  <si>
    <t>4--6</t>
  </si>
  <si>
    <t>8--10</t>
  </si>
  <si>
    <t>12--14</t>
  </si>
  <si>
    <t>MARINO</t>
  </si>
  <si>
    <t>NARANJA</t>
  </si>
  <si>
    <t>CELESTE</t>
  </si>
  <si>
    <t>GRIS</t>
  </si>
  <si>
    <t>TOPS JERZEES</t>
  </si>
  <si>
    <t xml:space="preserve">NEGRO </t>
  </si>
  <si>
    <t>KAKI</t>
  </si>
  <si>
    <t>LEMON</t>
  </si>
  <si>
    <t>CAMISETA IBIZA</t>
  </si>
  <si>
    <t>ROSA</t>
  </si>
  <si>
    <t>VERDE</t>
  </si>
  <si>
    <t>22,938 unidades.</t>
  </si>
  <si>
    <t>Total 31,399 unidades</t>
  </si>
  <si>
    <t>Total 10,476 unidades.</t>
  </si>
  <si>
    <t>Total 28,803 unidades</t>
  </si>
  <si>
    <t>Total 39,279 unidades</t>
  </si>
  <si>
    <t>Total 31,241 unidades.</t>
  </si>
  <si>
    <t>Total 13,160 unidades.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</si>
</sst>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;[Red]\-#,##0.00\ &quot;€&quot;"/>
  </numFmts>
  <fonts count="36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rgb="FF0033CC"/>
      <name val="Calibri"/>
      <family val="2"/>
      <scheme val="minor"/>
    </font>
    <font>
      <b/>
      <sz val="10"/>
      <color theme="9" tint="-0.249977111117893"/>
      <name val="Calibri"/>
      <family val="2"/>
      <scheme val="minor"/>
    </font>
    <font>
      <b/>
      <sz val="10"/>
      <color rgb="FFFFCC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1"/>
      <color theme="3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sz val="10"/>
      <color rgb="FFE26B0A"/>
      <name val="Calibri"/>
      <family val="2"/>
      <scheme val="minor"/>
    </font>
    <font>
      <b/>
      <sz val="10"/>
      <color rgb="FFD9D9D9"/>
      <name val="Calibri"/>
      <family val="2"/>
      <scheme val="minor"/>
    </font>
    <font>
      <sz val="11"/>
      <color rgb="FF262626"/>
      <name val="Calibri"/>
      <family val="2"/>
      <scheme val="minor"/>
    </font>
    <font>
      <b/>
      <i/>
      <sz val="11"/>
      <color rgb="FF000000"/>
      <name val="Calibri"/>
      <family val="2"/>
      <scheme val="minor"/>
    </font>
    <font>
      <b/>
      <sz val="10"/>
      <color rgb="FF1F497D"/>
      <name val="Calibri"/>
      <family val="2"/>
      <scheme val="minor"/>
    </font>
    <font>
      <b/>
      <sz val="11"/>
      <color rgb="FF1F497D"/>
      <name val="Calibri"/>
      <family val="2"/>
      <scheme val="minor"/>
    </font>
    <font>
      <b/>
      <sz val="11"/>
      <color theme="2" tint="-9.9978637043366805E-2"/>
      <name val="Calibri"/>
      <family val="2"/>
      <scheme val="minor"/>
    </font>
    <font>
      <b/>
      <sz val="10"/>
      <color theme="2" tint="-9.9978637043366805E-2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827A4A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00000"/>
        <bgColor indexed="64"/>
      </patternFill>
    </fill>
    <fill>
      <patternFill patternType="solid">
        <fgColor rgb="FFFCF970"/>
        <bgColor indexed="64"/>
      </patternFill>
    </fill>
    <fill>
      <patternFill patternType="solid">
        <fgColor rgb="FFC4BD9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0D0D0D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16365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29">
    <xf numFmtId="0" fontId="0" fillId="0" borderId="0" xfId="0"/>
    <xf numFmtId="0" fontId="3" fillId="0" borderId="0" xfId="0" applyFont="1" applyFill="1" applyAlignment="1">
      <alignment horizontal="center"/>
    </xf>
    <xf numFmtId="0" fontId="5" fillId="0" borderId="0" xfId="0" applyFont="1" applyAlignment="1">
      <alignment horizontal="center" vertical="center"/>
    </xf>
    <xf numFmtId="0" fontId="3" fillId="0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2" fillId="8" borderId="9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right" vertical="center"/>
    </xf>
    <xf numFmtId="0" fontId="5" fillId="8" borderId="9" xfId="0" applyFont="1" applyFill="1" applyBorder="1" applyAlignment="1">
      <alignment horizontal="right" vertical="center"/>
    </xf>
    <xf numFmtId="0" fontId="4" fillId="3" borderId="1" xfId="0" applyFont="1" applyFill="1" applyBorder="1" applyAlignment="1">
      <alignment horizontal="center" vertical="center"/>
    </xf>
    <xf numFmtId="0" fontId="8" fillId="7" borderId="11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horizontal="center" vertical="top"/>
    </xf>
    <xf numFmtId="0" fontId="10" fillId="0" borderId="2" xfId="0" applyFont="1" applyFill="1" applyBorder="1" applyAlignment="1">
      <alignment horizontal="center" vertical="top"/>
    </xf>
    <xf numFmtId="0" fontId="11" fillId="0" borderId="2" xfId="0" applyFont="1" applyFill="1" applyBorder="1" applyAlignment="1">
      <alignment horizontal="center" vertical="top"/>
    </xf>
    <xf numFmtId="0" fontId="12" fillId="0" borderId="2" xfId="0" applyFont="1" applyFill="1" applyBorder="1" applyAlignment="1">
      <alignment horizontal="center" vertical="top"/>
    </xf>
    <xf numFmtId="0" fontId="3" fillId="12" borderId="3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15" fillId="7" borderId="4" xfId="0" applyFont="1" applyFill="1" applyBorder="1" applyAlignment="1">
      <alignment horizontal="right" vertical="center"/>
    </xf>
    <xf numFmtId="0" fontId="7" fillId="8" borderId="9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top"/>
    </xf>
    <xf numFmtId="0" fontId="0" fillId="0" borderId="0" xfId="0" applyFill="1"/>
    <xf numFmtId="0" fontId="0" fillId="0" borderId="0" xfId="0" applyFill="1" applyAlignment="1">
      <alignment horizontal="right"/>
    </xf>
    <xf numFmtId="0" fontId="13" fillId="4" borderId="1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14" borderId="5" xfId="0" applyFont="1" applyFill="1" applyBorder="1" applyAlignment="1">
      <alignment horizontal="center" vertical="center"/>
    </xf>
    <xf numFmtId="0" fontId="13" fillId="14" borderId="1" xfId="0" applyFont="1" applyFill="1" applyBorder="1" applyAlignment="1">
      <alignment horizontal="center" vertical="center"/>
    </xf>
    <xf numFmtId="0" fontId="13" fillId="14" borderId="8" xfId="0" applyFont="1" applyFill="1" applyBorder="1" applyAlignment="1">
      <alignment horizontal="center" vertical="center"/>
    </xf>
    <xf numFmtId="0" fontId="13" fillId="14" borderId="3" xfId="0" applyFont="1" applyFill="1" applyBorder="1" applyAlignment="1">
      <alignment horizontal="center"/>
    </xf>
    <xf numFmtId="0" fontId="13" fillId="11" borderId="3" xfId="0" applyFont="1" applyFill="1" applyBorder="1" applyAlignment="1">
      <alignment horizontal="center"/>
    </xf>
    <xf numFmtId="0" fontId="14" fillId="9" borderId="5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9" borderId="8" xfId="0" applyFont="1" applyFill="1" applyBorder="1" applyAlignment="1">
      <alignment horizontal="center" vertical="center"/>
    </xf>
    <xf numFmtId="0" fontId="13" fillId="15" borderId="5" xfId="0" applyFont="1" applyFill="1" applyBorder="1" applyAlignment="1">
      <alignment horizontal="center" vertical="center"/>
    </xf>
    <xf numFmtId="0" fontId="13" fillId="15" borderId="1" xfId="0" applyFont="1" applyFill="1" applyBorder="1" applyAlignment="1">
      <alignment horizontal="center" vertical="center"/>
    </xf>
    <xf numFmtId="0" fontId="13" fillId="15" borderId="8" xfId="0" applyFont="1" applyFill="1" applyBorder="1" applyAlignment="1">
      <alignment horizontal="center" vertical="center"/>
    </xf>
    <xf numFmtId="0" fontId="13" fillId="15" borderId="3" xfId="0" applyFont="1" applyFill="1" applyBorder="1" applyAlignment="1">
      <alignment horizontal="center"/>
    </xf>
    <xf numFmtId="0" fontId="13" fillId="16" borderId="5" xfId="0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/>
    </xf>
    <xf numFmtId="0" fontId="13" fillId="16" borderId="8" xfId="0" applyFont="1" applyFill="1" applyBorder="1" applyAlignment="1">
      <alignment horizontal="center" vertical="center"/>
    </xf>
    <xf numFmtId="0" fontId="13" fillId="16" borderId="3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 vertical="center"/>
    </xf>
    <xf numFmtId="0" fontId="3" fillId="12" borderId="8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/>
    </xf>
    <xf numFmtId="0" fontId="3" fillId="17" borderId="3" xfId="0" applyFont="1" applyFill="1" applyBorder="1" applyAlignment="1">
      <alignment horizontal="center"/>
    </xf>
    <xf numFmtId="0" fontId="14" fillId="17" borderId="5" xfId="0" applyFont="1" applyFill="1" applyBorder="1" applyAlignment="1">
      <alignment horizontal="center" vertical="center"/>
    </xf>
    <xf numFmtId="0" fontId="14" fillId="17" borderId="1" xfId="0" applyFont="1" applyFill="1" applyBorder="1" applyAlignment="1">
      <alignment horizontal="center" vertical="center"/>
    </xf>
    <xf numFmtId="0" fontId="14" fillId="17" borderId="8" xfId="0" applyFont="1" applyFill="1" applyBorder="1" applyAlignment="1">
      <alignment horizontal="center" vertical="center"/>
    </xf>
    <xf numFmtId="0" fontId="3" fillId="18" borderId="5" xfId="0" applyFont="1" applyFill="1" applyBorder="1" applyAlignment="1">
      <alignment horizontal="center" vertical="center"/>
    </xf>
    <xf numFmtId="0" fontId="3" fillId="18" borderId="1" xfId="0" applyFont="1" applyFill="1" applyBorder="1" applyAlignment="1">
      <alignment horizontal="center" vertical="center"/>
    </xf>
    <xf numFmtId="0" fontId="3" fillId="18" borderId="8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right" vertical="center"/>
    </xf>
    <xf numFmtId="0" fontId="3" fillId="7" borderId="5" xfId="0" applyFont="1" applyFill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8" xfId="0" applyFont="1" applyFill="1" applyBorder="1" applyAlignment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0" fontId="3" fillId="20" borderId="5" xfId="0" applyFont="1" applyFill="1" applyBorder="1" applyAlignment="1">
      <alignment horizontal="center" vertical="center"/>
    </xf>
    <xf numFmtId="0" fontId="3" fillId="20" borderId="1" xfId="0" applyFont="1" applyFill="1" applyBorder="1" applyAlignment="1">
      <alignment horizontal="center" vertical="center"/>
    </xf>
    <xf numFmtId="0" fontId="3" fillId="20" borderId="8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164" fontId="5" fillId="8" borderId="1" xfId="0" applyNumberFormat="1" applyFont="1" applyFill="1" applyBorder="1"/>
    <xf numFmtId="0" fontId="19" fillId="0" borderId="0" xfId="0" applyFont="1"/>
    <xf numFmtId="0" fontId="5" fillId="18" borderId="1" xfId="0" applyFont="1" applyFill="1" applyBorder="1" applyAlignment="1">
      <alignment horizontal="center" vertical="center"/>
    </xf>
    <xf numFmtId="0" fontId="0" fillId="0" borderId="0" xfId="0" applyBorder="1"/>
    <xf numFmtId="0" fontId="0" fillId="0" borderId="13" xfId="0" applyBorder="1"/>
    <xf numFmtId="164" fontId="5" fillId="18" borderId="14" xfId="0" applyNumberFormat="1" applyFont="1" applyFill="1" applyBorder="1"/>
    <xf numFmtId="0" fontId="0" fillId="0" borderId="15" xfId="0" applyBorder="1"/>
    <xf numFmtId="0" fontId="0" fillId="0" borderId="3" xfId="0" applyBorder="1"/>
    <xf numFmtId="0" fontId="20" fillId="0" borderId="0" xfId="0" applyFont="1"/>
    <xf numFmtId="0" fontId="21" fillId="0" borderId="0" xfId="0" applyFont="1"/>
    <xf numFmtId="0" fontId="24" fillId="21" borderId="1" xfId="0" applyFont="1" applyFill="1" applyBorder="1" applyAlignment="1">
      <alignment horizontal="center" vertical="center" wrapText="1"/>
    </xf>
    <xf numFmtId="0" fontId="24" fillId="21" borderId="11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top" wrapText="1"/>
    </xf>
    <xf numFmtId="0" fontId="25" fillId="22" borderId="14" xfId="0" applyFont="1" applyFill="1" applyBorder="1" applyAlignment="1">
      <alignment horizontal="center" vertical="center" wrapText="1"/>
    </xf>
    <xf numFmtId="0" fontId="26" fillId="23" borderId="5" xfId="0" applyFont="1" applyFill="1" applyBorder="1" applyAlignment="1">
      <alignment horizontal="center" vertical="center" wrapText="1"/>
    </xf>
    <xf numFmtId="0" fontId="25" fillId="0" borderId="3" xfId="0" applyFont="1" applyBorder="1" applyAlignment="1">
      <alignment horizontal="center" wrapText="1"/>
    </xf>
    <xf numFmtId="0" fontId="25" fillId="0" borderId="6" xfId="0" applyFont="1" applyBorder="1" applyAlignment="1">
      <alignment horizontal="center" wrapText="1"/>
    </xf>
    <xf numFmtId="0" fontId="25" fillId="22" borderId="6" xfId="0" applyFont="1" applyFill="1" applyBorder="1" applyAlignment="1">
      <alignment horizontal="center" vertical="center" wrapText="1"/>
    </xf>
    <xf numFmtId="0" fontId="26" fillId="23" borderId="12" xfId="0" applyFont="1" applyFill="1" applyBorder="1" applyAlignment="1">
      <alignment horizontal="center" vertical="center" wrapText="1"/>
    </xf>
    <xf numFmtId="0" fontId="22" fillId="0" borderId="0" xfId="0" applyFont="1" applyAlignment="1">
      <alignment horizontal="center" wrapText="1"/>
    </xf>
    <xf numFmtId="0" fontId="23" fillId="24" borderId="12" xfId="0" applyFont="1" applyFill="1" applyBorder="1" applyAlignment="1">
      <alignment horizontal="center" vertical="center" wrapText="1"/>
    </xf>
    <xf numFmtId="0" fontId="25" fillId="24" borderId="16" xfId="0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center" vertical="top" wrapText="1"/>
    </xf>
    <xf numFmtId="0" fontId="25" fillId="22" borderId="5" xfId="0" applyFont="1" applyFill="1" applyBorder="1" applyAlignment="1">
      <alignment horizontal="center" vertical="center" wrapText="1"/>
    </xf>
    <xf numFmtId="0" fontId="26" fillId="6" borderId="17" xfId="0" applyFont="1" applyFill="1" applyBorder="1" applyAlignment="1">
      <alignment horizontal="center" vertical="center" wrapText="1"/>
    </xf>
    <xf numFmtId="0" fontId="25" fillId="22" borderId="12" xfId="0" applyFont="1" applyFill="1" applyBorder="1" applyAlignment="1">
      <alignment horizontal="center" vertical="center" wrapText="1"/>
    </xf>
    <xf numFmtId="0" fontId="26" fillId="6" borderId="16" xfId="0" applyFont="1" applyFill="1" applyBorder="1" applyAlignment="1">
      <alignment horizontal="center" vertical="center" wrapText="1"/>
    </xf>
    <xf numFmtId="0" fontId="27" fillId="24" borderId="12" xfId="0" applyFont="1" applyFill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top" wrapText="1"/>
    </xf>
    <xf numFmtId="0" fontId="22" fillId="25" borderId="17" xfId="0" applyFont="1" applyFill="1" applyBorder="1" applyAlignment="1">
      <alignment horizontal="center" vertical="center" wrapText="1"/>
    </xf>
    <xf numFmtId="0" fontId="22" fillId="25" borderId="16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top" wrapText="1"/>
    </xf>
    <xf numFmtId="0" fontId="22" fillId="10" borderId="17" xfId="0" applyFont="1" applyFill="1" applyBorder="1" applyAlignment="1">
      <alignment horizontal="center" vertical="center" wrapText="1"/>
    </xf>
    <xf numFmtId="0" fontId="22" fillId="10" borderId="16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top" wrapText="1"/>
    </xf>
    <xf numFmtId="0" fontId="26" fillId="19" borderId="17" xfId="0" applyFont="1" applyFill="1" applyBorder="1" applyAlignment="1">
      <alignment horizontal="center" vertical="center" wrapText="1"/>
    </xf>
    <xf numFmtId="0" fontId="26" fillId="19" borderId="16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top" wrapText="1"/>
    </xf>
    <xf numFmtId="0" fontId="30" fillId="26" borderId="17" xfId="0" applyFont="1" applyFill="1" applyBorder="1" applyAlignment="1">
      <alignment horizontal="center" vertical="center" wrapText="1"/>
    </xf>
    <xf numFmtId="0" fontId="25" fillId="26" borderId="3" xfId="0" applyFont="1" applyFill="1" applyBorder="1" applyAlignment="1">
      <alignment horizontal="center" wrapText="1"/>
    </xf>
    <xf numFmtId="0" fontId="25" fillId="26" borderId="6" xfId="0" applyFont="1" applyFill="1" applyBorder="1" applyAlignment="1">
      <alignment horizontal="center" wrapText="1"/>
    </xf>
    <xf numFmtId="0" fontId="30" fillId="26" borderId="16" xfId="0" applyFont="1" applyFill="1" applyBorder="1" applyAlignment="1">
      <alignment horizontal="center" vertical="center" wrapText="1"/>
    </xf>
    <xf numFmtId="0" fontId="22" fillId="27" borderId="0" xfId="0" applyFont="1" applyFill="1" applyAlignment="1">
      <alignment wrapText="1"/>
    </xf>
    <xf numFmtId="0" fontId="31" fillId="27" borderId="11" xfId="0" applyFont="1" applyFill="1" applyBorder="1" applyAlignment="1">
      <alignment horizontal="right" vertical="center" wrapText="1"/>
    </xf>
    <xf numFmtId="0" fontId="32" fillId="0" borderId="2" xfId="0" applyFont="1" applyBorder="1" applyAlignment="1">
      <alignment horizontal="center" vertical="top" wrapText="1"/>
    </xf>
    <xf numFmtId="0" fontId="26" fillId="28" borderId="17" xfId="0" applyFont="1" applyFill="1" applyBorder="1" applyAlignment="1">
      <alignment horizontal="center" vertical="center" wrapText="1"/>
    </xf>
    <xf numFmtId="0" fontId="33" fillId="28" borderId="3" xfId="0" applyFont="1" applyFill="1" applyBorder="1" applyAlignment="1">
      <alignment horizontal="center" wrapText="1"/>
    </xf>
    <xf numFmtId="0" fontId="33" fillId="28" borderId="6" xfId="0" applyFont="1" applyFill="1" applyBorder="1" applyAlignment="1">
      <alignment horizontal="center" wrapText="1"/>
    </xf>
    <xf numFmtId="0" fontId="26" fillId="28" borderId="16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top" wrapText="1"/>
    </xf>
    <xf numFmtId="0" fontId="34" fillId="3" borderId="3" xfId="0" applyFont="1" applyFill="1" applyBorder="1" applyAlignment="1">
      <alignment horizontal="center" wrapText="1"/>
    </xf>
    <xf numFmtId="0" fontId="34" fillId="3" borderId="6" xfId="0" applyFont="1" applyFill="1" applyBorder="1" applyAlignment="1">
      <alignment horizontal="center" wrapText="1"/>
    </xf>
    <xf numFmtId="0" fontId="26" fillId="3" borderId="17" xfId="0" applyFont="1" applyFill="1" applyBorder="1" applyAlignment="1">
      <alignment horizontal="center" vertical="center" wrapText="1"/>
    </xf>
    <xf numFmtId="0" fontId="26" fillId="3" borderId="16" xfId="0" applyFont="1" applyFill="1" applyBorder="1" applyAlignment="1">
      <alignment horizontal="center" vertical="center" wrapText="1"/>
    </xf>
    <xf numFmtId="0" fontId="0" fillId="29" borderId="0" xfId="0" applyFill="1"/>
    <xf numFmtId="0" fontId="0" fillId="0" borderId="0" xfId="0" applyAlignment="1">
      <alignment horizontal="center" vertical="top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30" borderId="0" xfId="0" applyFill="1"/>
    <xf numFmtId="0" fontId="17" fillId="2" borderId="4" xfId="0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D00000"/>
      <color rgb="FF185C32"/>
      <color rgb="FF228046"/>
      <color rgb="FFF72919"/>
      <color rgb="FFFCF970"/>
      <color rgb="FFEE0000"/>
      <color rgb="FFFF6600"/>
      <color rgb="FFFBF73F"/>
      <color rgb="FFDFDF09"/>
      <color rgb="FF827A4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70485</xdr:colOff>
      <xdr:row>55</xdr:row>
      <xdr:rowOff>169146</xdr:rowOff>
    </xdr:from>
    <xdr:to>
      <xdr:col>1</xdr:col>
      <xdr:colOff>1575435</xdr:colOff>
      <xdr:row>63</xdr:row>
      <xdr:rowOff>171448</xdr:rowOff>
    </xdr:to>
    <xdr:pic>
      <xdr:nvPicPr>
        <xdr:cNvPr id="8" name="7 Imagen" descr="SILVER STOCK RED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7165" y="10418046"/>
          <a:ext cx="1504950" cy="16253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0</xdr:rowOff>
    </xdr:from>
    <xdr:to>
      <xdr:col>2</xdr:col>
      <xdr:colOff>0</xdr:colOff>
      <xdr:row>8</xdr:row>
      <xdr:rowOff>196215</xdr:rowOff>
    </xdr:to>
    <xdr:sp macro="" textlink="">
      <xdr:nvSpPr>
        <xdr:cNvPr id="1030" name="AutoShape 6" descr="clip_image002"/>
        <xdr:cNvSpPr>
          <a:spLocks noChangeAspect="1" noChangeArrowheads="1"/>
        </xdr:cNvSpPr>
      </xdr:nvSpPr>
      <xdr:spPr bwMode="auto">
        <a:xfrm>
          <a:off x="106680" y="548640"/>
          <a:ext cx="191262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</xdr:row>
      <xdr:rowOff>0</xdr:rowOff>
    </xdr:from>
    <xdr:to>
      <xdr:col>2</xdr:col>
      <xdr:colOff>0</xdr:colOff>
      <xdr:row>14</xdr:row>
      <xdr:rowOff>180975</xdr:rowOff>
    </xdr:to>
    <xdr:sp macro="" textlink="">
      <xdr:nvSpPr>
        <xdr:cNvPr id="1031" name="AutoShape 7" descr="clip_image004"/>
        <xdr:cNvSpPr>
          <a:spLocks noChangeAspect="1" noChangeArrowheads="1"/>
        </xdr:cNvSpPr>
      </xdr:nvSpPr>
      <xdr:spPr bwMode="auto">
        <a:xfrm>
          <a:off x="106680" y="1737360"/>
          <a:ext cx="1905000" cy="800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</xdr:row>
      <xdr:rowOff>190500</xdr:rowOff>
    </xdr:from>
    <xdr:to>
      <xdr:col>1</xdr:col>
      <xdr:colOff>1851660</xdr:colOff>
      <xdr:row>21</xdr:row>
      <xdr:rowOff>1905</xdr:rowOff>
    </xdr:to>
    <xdr:sp macro="" textlink="">
      <xdr:nvSpPr>
        <xdr:cNvPr id="1032" name="AutoShape 8" descr="clip_image006"/>
        <xdr:cNvSpPr>
          <a:spLocks noChangeAspect="1" noChangeArrowheads="1"/>
        </xdr:cNvSpPr>
      </xdr:nvSpPr>
      <xdr:spPr bwMode="auto">
        <a:xfrm>
          <a:off x="104775" y="3028950"/>
          <a:ext cx="185166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0</xdr:colOff>
      <xdr:row>26</xdr:row>
      <xdr:rowOff>173355</xdr:rowOff>
    </xdr:to>
    <xdr:sp macro="" textlink="">
      <xdr:nvSpPr>
        <xdr:cNvPr id="1033" name="AutoShape 9" descr="clip_image008"/>
        <xdr:cNvSpPr>
          <a:spLocks noChangeAspect="1" noChangeArrowheads="1"/>
        </xdr:cNvSpPr>
      </xdr:nvSpPr>
      <xdr:spPr bwMode="auto">
        <a:xfrm>
          <a:off x="106680" y="4099560"/>
          <a:ext cx="19050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0</xdr:colOff>
      <xdr:row>32</xdr:row>
      <xdr:rowOff>137160</xdr:rowOff>
    </xdr:to>
    <xdr:sp macro="" textlink="">
      <xdr:nvSpPr>
        <xdr:cNvPr id="1034" name="AutoShape 10" descr="clip_image010"/>
        <xdr:cNvSpPr>
          <a:spLocks noChangeAspect="1" noChangeArrowheads="1"/>
        </xdr:cNvSpPr>
      </xdr:nvSpPr>
      <xdr:spPr bwMode="auto">
        <a:xfrm>
          <a:off x="106680" y="5295900"/>
          <a:ext cx="1905000" cy="7848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274320</xdr:colOff>
      <xdr:row>36</xdr:row>
      <xdr:rowOff>100376</xdr:rowOff>
    </xdr:from>
    <xdr:to>
      <xdr:col>6</xdr:col>
      <xdr:colOff>1607820</xdr:colOff>
      <xdr:row>43</xdr:row>
      <xdr:rowOff>166369</xdr:rowOff>
    </xdr:to>
    <xdr:pic>
      <xdr:nvPicPr>
        <xdr:cNvPr id="2" name="1 Imagen" descr="GOLD STOCK YELLOW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975860" y="7293656"/>
          <a:ext cx="1333500" cy="1521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5</xdr:row>
      <xdr:rowOff>1</xdr:rowOff>
    </xdr:from>
    <xdr:to>
      <xdr:col>2</xdr:col>
      <xdr:colOff>0</xdr:colOff>
      <xdr:row>9</xdr:row>
      <xdr:rowOff>0</xdr:rowOff>
    </xdr:to>
    <xdr:pic>
      <xdr:nvPicPr>
        <xdr:cNvPr id="2" name="1 Imagen" descr="Black 130g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4776" y="990601"/>
          <a:ext cx="1857374" cy="809624"/>
        </a:xfrm>
        <a:prstGeom prst="rect">
          <a:avLst/>
        </a:prstGeom>
      </xdr:spPr>
    </xdr:pic>
    <xdr:clientData/>
  </xdr:twoCellAnchor>
  <xdr:twoCellAnchor editAs="oneCell">
    <xdr:from>
      <xdr:col>1</xdr:col>
      <xdr:colOff>37042</xdr:colOff>
      <xdr:row>13</xdr:row>
      <xdr:rowOff>47624</xdr:rowOff>
    </xdr:from>
    <xdr:to>
      <xdr:col>1</xdr:col>
      <xdr:colOff>1814619</xdr:colOff>
      <xdr:row>24</xdr:row>
      <xdr:rowOff>47624</xdr:rowOff>
    </xdr:to>
    <xdr:pic>
      <xdr:nvPicPr>
        <xdr:cNvPr id="9" name="8 Imagen" descr="278_01_0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41817" y="2666999"/>
          <a:ext cx="1777577" cy="2105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</xdr:row>
      <xdr:rowOff>133350</xdr:rowOff>
    </xdr:from>
    <xdr:to>
      <xdr:col>9</xdr:col>
      <xdr:colOff>333375</xdr:colOff>
      <xdr:row>82</xdr:row>
      <xdr:rowOff>95250</xdr:rowOff>
    </xdr:to>
    <xdr:pic>
      <xdr:nvPicPr>
        <xdr:cNvPr id="40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419350"/>
          <a:ext cx="7191375" cy="132969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16</xdr:row>
      <xdr:rowOff>114300</xdr:rowOff>
    </xdr:from>
    <xdr:to>
      <xdr:col>8</xdr:col>
      <xdr:colOff>171450</xdr:colOff>
      <xdr:row>60</xdr:row>
      <xdr:rowOff>47625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3162300"/>
          <a:ext cx="6267450" cy="8315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0</xdr:rowOff>
    </xdr:from>
    <xdr:to>
      <xdr:col>6</xdr:col>
      <xdr:colOff>0</xdr:colOff>
      <xdr:row>40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524000"/>
          <a:ext cx="4572000" cy="609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123827</xdr:rowOff>
    </xdr:from>
    <xdr:to>
      <xdr:col>6</xdr:col>
      <xdr:colOff>247650</xdr:colOff>
      <xdr:row>55</xdr:row>
      <xdr:rowOff>95251</xdr:rowOff>
    </xdr:to>
    <xdr:pic>
      <xdr:nvPicPr>
        <xdr:cNvPr id="51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2028827"/>
          <a:ext cx="5057775" cy="85439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59"/>
  <sheetViews>
    <sheetView tabSelected="1" workbookViewId="0">
      <selection activeCell="I52" sqref="I52"/>
    </sheetView>
  </sheetViews>
  <sheetFormatPr defaultColWidth="11.42578125" defaultRowHeight="15" x14ac:dyDescent="0.25"/>
  <cols>
    <col min="1" max="1" width="1.5703125" customWidth="1"/>
    <col min="2" max="2" width="27.85546875" customWidth="1"/>
    <col min="3" max="3" width="13" customWidth="1"/>
    <col min="4" max="4" width="16.7109375" customWidth="1"/>
  </cols>
  <sheetData>
    <row r="3" spans="2:4" x14ac:dyDescent="0.25">
      <c r="B3" s="121" t="s">
        <v>30</v>
      </c>
    </row>
    <row r="4" spans="2:4" x14ac:dyDescent="0.25">
      <c r="B4" s="77" t="s">
        <v>17</v>
      </c>
      <c r="C4" s="78" t="s">
        <v>7</v>
      </c>
      <c r="D4" s="78" t="s">
        <v>8</v>
      </c>
    </row>
    <row r="5" spans="2:4" x14ac:dyDescent="0.25">
      <c r="B5" s="79" t="s">
        <v>9</v>
      </c>
      <c r="C5" s="80" t="s">
        <v>0</v>
      </c>
      <c r="D5" s="81">
        <v>0</v>
      </c>
    </row>
    <row r="6" spans="2:4" x14ac:dyDescent="0.25">
      <c r="B6" s="82"/>
      <c r="C6" s="80" t="s">
        <v>1</v>
      </c>
      <c r="D6" s="81">
        <v>0</v>
      </c>
    </row>
    <row r="7" spans="2:4" ht="18" customHeight="1" x14ac:dyDescent="0.25">
      <c r="B7" s="82"/>
      <c r="C7" s="80" t="s">
        <v>2</v>
      </c>
      <c r="D7" s="81">
        <v>0</v>
      </c>
    </row>
    <row r="8" spans="2:4" ht="15.75" customHeight="1" x14ac:dyDescent="0.25">
      <c r="B8" s="82"/>
      <c r="C8" s="80" t="s">
        <v>3</v>
      </c>
      <c r="D8" s="81">
        <v>0</v>
      </c>
    </row>
    <row r="9" spans="2:4" ht="15.75" thickBot="1" x14ac:dyDescent="0.3">
      <c r="B9" s="83"/>
      <c r="C9" s="84" t="s">
        <v>4</v>
      </c>
      <c r="D9" s="85">
        <v>0</v>
      </c>
    </row>
    <row r="10" spans="2:4" ht="16.5" thickTop="1" thickBot="1" x14ac:dyDescent="0.3">
      <c r="B10" s="86"/>
      <c r="C10" s="87"/>
      <c r="D10" s="88"/>
    </row>
    <row r="11" spans="2:4" ht="15.75" thickTop="1" x14ac:dyDescent="0.25">
      <c r="B11" s="89" t="s">
        <v>10</v>
      </c>
      <c r="C11" s="90" t="s">
        <v>0</v>
      </c>
      <c r="D11" s="91">
        <v>3313</v>
      </c>
    </row>
    <row r="12" spans="2:4" ht="16.5" customHeight="1" x14ac:dyDescent="0.25">
      <c r="B12" s="82"/>
      <c r="C12" s="90" t="s">
        <v>1</v>
      </c>
      <c r="D12" s="91">
        <v>4071</v>
      </c>
    </row>
    <row r="13" spans="2:4" ht="18" customHeight="1" x14ac:dyDescent="0.25">
      <c r="B13" s="82"/>
      <c r="C13" s="90" t="s">
        <v>2</v>
      </c>
      <c r="D13" s="91">
        <v>1470</v>
      </c>
    </row>
    <row r="14" spans="2:4" x14ac:dyDescent="0.25">
      <c r="B14" s="82"/>
      <c r="C14" s="90" t="s">
        <v>3</v>
      </c>
      <c r="D14" s="91">
        <v>0</v>
      </c>
    </row>
    <row r="15" spans="2:4" ht="15.75" thickBot="1" x14ac:dyDescent="0.3">
      <c r="B15" s="83"/>
      <c r="C15" s="92" t="s">
        <v>4</v>
      </c>
      <c r="D15" s="93">
        <v>0</v>
      </c>
    </row>
    <row r="16" spans="2:4" ht="16.5" thickTop="1" thickBot="1" x14ac:dyDescent="0.3">
      <c r="B16" s="86"/>
      <c r="C16" s="94"/>
      <c r="D16" s="88"/>
    </row>
    <row r="17" spans="2:4" ht="15.75" thickTop="1" x14ac:dyDescent="0.25">
      <c r="B17" s="95" t="s">
        <v>11</v>
      </c>
      <c r="C17" s="90" t="s">
        <v>0</v>
      </c>
      <c r="D17" s="96">
        <v>0</v>
      </c>
    </row>
    <row r="18" spans="2:4" ht="15.75" customHeight="1" x14ac:dyDescent="0.25">
      <c r="B18" s="82"/>
      <c r="C18" s="90" t="s">
        <v>1</v>
      </c>
      <c r="D18" s="96">
        <v>0</v>
      </c>
    </row>
    <row r="19" spans="2:4" ht="16.5" customHeight="1" x14ac:dyDescent="0.25">
      <c r="B19" s="82"/>
      <c r="C19" s="90" t="s">
        <v>2</v>
      </c>
      <c r="D19" s="96">
        <v>0</v>
      </c>
    </row>
    <row r="20" spans="2:4" x14ac:dyDescent="0.25">
      <c r="B20" s="82"/>
      <c r="C20" s="90" t="s">
        <v>3</v>
      </c>
      <c r="D20" s="96">
        <v>0</v>
      </c>
    </row>
    <row r="21" spans="2:4" ht="15.75" thickBot="1" x14ac:dyDescent="0.3">
      <c r="B21" s="83"/>
      <c r="C21" s="92" t="s">
        <v>4</v>
      </c>
      <c r="D21" s="97">
        <v>0</v>
      </c>
    </row>
    <row r="22" spans="2:4" ht="16.5" thickTop="1" thickBot="1" x14ac:dyDescent="0.3">
      <c r="B22" s="86"/>
      <c r="C22" s="94"/>
      <c r="D22" s="88"/>
    </row>
    <row r="23" spans="2:4" ht="15.75" thickTop="1" x14ac:dyDescent="0.25">
      <c r="B23" s="98" t="s">
        <v>12</v>
      </c>
      <c r="C23" s="90" t="s">
        <v>0</v>
      </c>
      <c r="D23" s="99">
        <v>0</v>
      </c>
    </row>
    <row r="24" spans="2:4" ht="18" customHeight="1" x14ac:dyDescent="0.25">
      <c r="B24" s="82"/>
      <c r="C24" s="90" t="s">
        <v>1</v>
      </c>
      <c r="D24" s="99">
        <v>0</v>
      </c>
    </row>
    <row r="25" spans="2:4" ht="16.5" customHeight="1" x14ac:dyDescent="0.25">
      <c r="B25" s="82"/>
      <c r="C25" s="90" t="s">
        <v>2</v>
      </c>
      <c r="D25" s="99">
        <v>0</v>
      </c>
    </row>
    <row r="26" spans="2:4" x14ac:dyDescent="0.25">
      <c r="B26" s="82"/>
      <c r="C26" s="90" t="s">
        <v>3</v>
      </c>
      <c r="D26" s="99">
        <v>0</v>
      </c>
    </row>
    <row r="27" spans="2:4" ht="15.75" thickBot="1" x14ac:dyDescent="0.3">
      <c r="B27" s="83"/>
      <c r="C27" s="92" t="s">
        <v>4</v>
      </c>
      <c r="D27" s="100">
        <v>0</v>
      </c>
    </row>
    <row r="28" spans="2:4" ht="16.5" thickTop="1" thickBot="1" x14ac:dyDescent="0.3">
      <c r="B28" s="86"/>
      <c r="C28" s="94"/>
      <c r="D28" s="88"/>
    </row>
    <row r="29" spans="2:4" ht="15.75" thickTop="1" x14ac:dyDescent="0.25">
      <c r="B29" s="101" t="s">
        <v>13</v>
      </c>
      <c r="C29" s="90" t="s">
        <v>0</v>
      </c>
      <c r="D29" s="102">
        <v>3652</v>
      </c>
    </row>
    <row r="30" spans="2:4" ht="18" customHeight="1" x14ac:dyDescent="0.25">
      <c r="B30" s="82"/>
      <c r="C30" s="90" t="s">
        <v>1</v>
      </c>
      <c r="D30" s="102">
        <v>6009</v>
      </c>
    </row>
    <row r="31" spans="2:4" ht="18.75" customHeight="1" x14ac:dyDescent="0.25">
      <c r="B31" s="82"/>
      <c r="C31" s="90" t="s">
        <v>2</v>
      </c>
      <c r="D31" s="102">
        <v>0</v>
      </c>
    </row>
    <row r="32" spans="2:4" x14ac:dyDescent="0.25">
      <c r="B32" s="82"/>
      <c r="C32" s="90" t="s">
        <v>3</v>
      </c>
      <c r="D32" s="102">
        <v>0</v>
      </c>
    </row>
    <row r="33" spans="2:6" ht="15.75" thickBot="1" x14ac:dyDescent="0.3">
      <c r="B33" s="83"/>
      <c r="C33" s="92" t="s">
        <v>4</v>
      </c>
      <c r="D33" s="103">
        <v>0</v>
      </c>
    </row>
    <row r="34" spans="2:6" ht="16.5" thickTop="1" thickBot="1" x14ac:dyDescent="0.3">
      <c r="B34" s="86"/>
      <c r="C34" s="94"/>
      <c r="D34" s="88"/>
    </row>
    <row r="35" spans="2:6" ht="15.75" thickTop="1" x14ac:dyDescent="0.25">
      <c r="B35" s="104" t="s">
        <v>21</v>
      </c>
      <c r="C35" s="90" t="s">
        <v>0</v>
      </c>
      <c r="D35" s="105">
        <v>1588</v>
      </c>
      <c r="F35" s="68"/>
    </row>
    <row r="36" spans="2:6" ht="16.5" customHeight="1" x14ac:dyDescent="0.25">
      <c r="B36" s="106"/>
      <c r="C36" s="90" t="s">
        <v>1</v>
      </c>
      <c r="D36" s="105">
        <v>821</v>
      </c>
    </row>
    <row r="37" spans="2:6" ht="16.5" customHeight="1" x14ac:dyDescent="0.25">
      <c r="B37" s="106"/>
      <c r="C37" s="90" t="s">
        <v>2</v>
      </c>
      <c r="D37" s="105">
        <v>0</v>
      </c>
    </row>
    <row r="38" spans="2:6" ht="16.5" customHeight="1" x14ac:dyDescent="0.25">
      <c r="B38" s="106"/>
      <c r="C38" s="90" t="s">
        <v>3</v>
      </c>
      <c r="D38" s="105">
        <v>853</v>
      </c>
    </row>
    <row r="39" spans="2:6" ht="16.5" customHeight="1" thickBot="1" x14ac:dyDescent="0.3">
      <c r="B39" s="107"/>
      <c r="C39" s="92" t="s">
        <v>4</v>
      </c>
      <c r="D39" s="108">
        <v>0</v>
      </c>
    </row>
    <row r="40" spans="2:6" ht="16.5" customHeight="1" thickTop="1" thickBot="1" x14ac:dyDescent="0.3">
      <c r="B40" s="109"/>
      <c r="C40" s="94"/>
      <c r="D40" s="110"/>
    </row>
    <row r="41" spans="2:6" ht="16.5" customHeight="1" thickTop="1" x14ac:dyDescent="0.25">
      <c r="B41" s="111" t="s">
        <v>27</v>
      </c>
      <c r="C41" s="90" t="s">
        <v>0</v>
      </c>
      <c r="D41" s="112">
        <v>0</v>
      </c>
    </row>
    <row r="42" spans="2:6" x14ac:dyDescent="0.25">
      <c r="B42" s="113"/>
      <c r="C42" s="90" t="s">
        <v>1</v>
      </c>
      <c r="D42" s="112">
        <v>0</v>
      </c>
    </row>
    <row r="43" spans="2:6" x14ac:dyDescent="0.25">
      <c r="B43" s="113"/>
      <c r="C43" s="90" t="s">
        <v>2</v>
      </c>
      <c r="D43" s="112">
        <v>0</v>
      </c>
    </row>
    <row r="44" spans="2:6" x14ac:dyDescent="0.25">
      <c r="B44" s="113"/>
      <c r="C44" s="90" t="s">
        <v>3</v>
      </c>
      <c r="D44" s="112">
        <v>0</v>
      </c>
    </row>
    <row r="45" spans="2:6" ht="15.75" thickBot="1" x14ac:dyDescent="0.3">
      <c r="B45" s="114"/>
      <c r="C45" s="92" t="s">
        <v>4</v>
      </c>
      <c r="D45" s="115">
        <v>0</v>
      </c>
    </row>
    <row r="46" spans="2:6" ht="16.5" thickTop="1" thickBot="1" x14ac:dyDescent="0.3">
      <c r="B46" s="86"/>
      <c r="C46" s="94"/>
      <c r="D46" s="88"/>
    </row>
    <row r="47" spans="2:6" ht="15.75" thickTop="1" x14ac:dyDescent="0.25">
      <c r="B47" s="116" t="s">
        <v>29</v>
      </c>
      <c r="C47" s="90" t="s">
        <v>0</v>
      </c>
      <c r="D47" s="119">
        <v>0</v>
      </c>
    </row>
    <row r="48" spans="2:6" x14ac:dyDescent="0.25">
      <c r="B48" s="117"/>
      <c r="C48" s="90" t="s">
        <v>1</v>
      </c>
      <c r="D48" s="119">
        <v>0</v>
      </c>
    </row>
    <row r="49" spans="2:4" x14ac:dyDescent="0.25">
      <c r="B49" s="117"/>
      <c r="C49" s="90" t="s">
        <v>2</v>
      </c>
      <c r="D49" s="119">
        <v>0</v>
      </c>
    </row>
    <row r="50" spans="2:4" x14ac:dyDescent="0.25">
      <c r="B50" s="117"/>
      <c r="C50" s="90" t="s">
        <v>3</v>
      </c>
      <c r="D50" s="119">
        <v>1161</v>
      </c>
    </row>
    <row r="51" spans="2:4" ht="15.75" thickBot="1" x14ac:dyDescent="0.3">
      <c r="B51" s="118"/>
      <c r="C51" s="92" t="s">
        <v>4</v>
      </c>
      <c r="D51" s="120">
        <v>0</v>
      </c>
    </row>
    <row r="52" spans="2:4" ht="15.75" thickTop="1" x14ac:dyDescent="0.25">
      <c r="B52" s="1"/>
    </row>
    <row r="56" spans="2:4" ht="15.75" thickBot="1" x14ac:dyDescent="0.3"/>
    <row r="57" spans="2:4" ht="17.25" thickTop="1" thickBot="1" x14ac:dyDescent="0.3">
      <c r="C57" s="24"/>
      <c r="D57" s="14" t="s">
        <v>55</v>
      </c>
    </row>
    <row r="58" spans="2:4" ht="15.75" thickTop="1" x14ac:dyDescent="0.25"/>
    <row r="59" spans="2:4" ht="23.25" x14ac:dyDescent="0.35">
      <c r="C59" s="75"/>
      <c r="D59" s="75"/>
    </row>
  </sheetData>
  <printOptions horizontalCentered="1"/>
  <pageMargins left="0.62992125984251968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48"/>
  <sheetViews>
    <sheetView workbookViewId="0">
      <selection activeCell="F18" sqref="F18"/>
    </sheetView>
  </sheetViews>
  <sheetFormatPr defaultColWidth="11.42578125" defaultRowHeight="15" x14ac:dyDescent="0.25"/>
  <cols>
    <col min="1" max="1" width="1.5703125" customWidth="1"/>
    <col min="2" max="2" width="24.42578125" customWidth="1"/>
    <col min="3" max="3" width="13" customWidth="1"/>
    <col min="4" max="4" width="16.7109375" customWidth="1"/>
    <col min="5" max="5" width="7.28515625" customWidth="1"/>
    <col min="6" max="6" width="5.5703125" customWidth="1"/>
    <col min="7" max="7" width="25.28515625" customWidth="1"/>
    <col min="8" max="8" width="12.28515625" customWidth="1"/>
    <col min="9" max="9" width="16.85546875" customWidth="1"/>
    <col min="10" max="10" width="11.42578125" customWidth="1"/>
  </cols>
  <sheetData>
    <row r="2" spans="2:18" x14ac:dyDescent="0.25">
      <c r="B2" s="126" t="s">
        <v>24</v>
      </c>
      <c r="C2" s="127"/>
      <c r="D2" s="128"/>
      <c r="G2" s="126" t="s">
        <v>16</v>
      </c>
      <c r="H2" s="127"/>
      <c r="I2" s="128"/>
    </row>
    <row r="4" spans="2:18" x14ac:dyDescent="0.25">
      <c r="B4" s="15" t="s">
        <v>17</v>
      </c>
      <c r="C4" s="15" t="s">
        <v>7</v>
      </c>
      <c r="D4" s="15" t="s">
        <v>8</v>
      </c>
      <c r="G4" s="15" t="s">
        <v>17</v>
      </c>
      <c r="H4" s="15" t="s">
        <v>7</v>
      </c>
      <c r="I4" s="15" t="s">
        <v>8</v>
      </c>
    </row>
    <row r="5" spans="2:18" ht="18" customHeight="1" x14ac:dyDescent="0.25">
      <c r="B5" s="17"/>
      <c r="C5" s="5" t="s">
        <v>0</v>
      </c>
      <c r="D5" s="28">
        <v>0</v>
      </c>
      <c r="G5" s="17"/>
      <c r="H5" s="5" t="s">
        <v>0</v>
      </c>
      <c r="I5" s="46">
        <v>0</v>
      </c>
    </row>
    <row r="6" spans="2:18" ht="15.75" customHeight="1" x14ac:dyDescent="0.25">
      <c r="B6" s="3"/>
      <c r="C6" s="5" t="s">
        <v>1</v>
      </c>
      <c r="D6" s="28">
        <v>0</v>
      </c>
      <c r="G6" s="3"/>
      <c r="H6" s="5" t="s">
        <v>1</v>
      </c>
      <c r="I6" s="46">
        <v>0</v>
      </c>
    </row>
    <row r="7" spans="2:18" ht="15.75" x14ac:dyDescent="0.25">
      <c r="B7" s="34" t="s">
        <v>9</v>
      </c>
      <c r="C7" s="5" t="s">
        <v>2</v>
      </c>
      <c r="D7" s="28">
        <v>0</v>
      </c>
      <c r="G7" s="21" t="s">
        <v>20</v>
      </c>
      <c r="H7" s="5" t="s">
        <v>2</v>
      </c>
      <c r="I7" s="46">
        <v>0</v>
      </c>
    </row>
    <row r="8" spans="2:18" ht="15.75" x14ac:dyDescent="0.25">
      <c r="B8" s="3"/>
      <c r="C8" s="5" t="s">
        <v>3</v>
      </c>
      <c r="D8" s="28">
        <v>0</v>
      </c>
      <c r="G8" s="3"/>
      <c r="H8" s="5" t="s">
        <v>3</v>
      </c>
      <c r="I8" s="46">
        <v>1535</v>
      </c>
      <c r="M8" s="26"/>
      <c r="N8" s="26"/>
      <c r="O8" s="26"/>
      <c r="P8" s="26"/>
      <c r="Q8" s="26"/>
      <c r="R8" s="26"/>
    </row>
    <row r="9" spans="2:18" ht="16.5" thickBot="1" x14ac:dyDescent="0.3">
      <c r="B9" s="7"/>
      <c r="C9" s="8" t="s">
        <v>4</v>
      </c>
      <c r="D9" s="29">
        <v>0</v>
      </c>
      <c r="G9" s="7"/>
      <c r="H9" s="8" t="s">
        <v>4</v>
      </c>
      <c r="I9" s="47">
        <v>268</v>
      </c>
      <c r="M9" s="26"/>
      <c r="N9" s="27"/>
      <c r="O9" s="27"/>
      <c r="P9" s="27"/>
      <c r="Q9" s="27"/>
      <c r="R9" s="27"/>
    </row>
    <row r="10" spans="2:18" ht="16.5" customHeight="1" thickTop="1" thickBot="1" x14ac:dyDescent="0.3">
      <c r="B10" s="1"/>
      <c r="C10" s="12" t="s">
        <v>5</v>
      </c>
      <c r="D10" s="13">
        <f>SUM(D5:D9)</f>
        <v>0</v>
      </c>
      <c r="G10" s="1"/>
      <c r="H10" s="12" t="s">
        <v>5</v>
      </c>
      <c r="I10" s="13">
        <f>SUM(I5:I9)</f>
        <v>1803</v>
      </c>
      <c r="M10" s="26"/>
      <c r="N10" s="26"/>
      <c r="O10" s="26"/>
      <c r="P10" s="26"/>
      <c r="Q10" s="26"/>
      <c r="R10" s="26"/>
    </row>
    <row r="11" spans="2:18" ht="18" customHeight="1" thickTop="1" x14ac:dyDescent="0.25">
      <c r="B11" s="18"/>
      <c r="C11" s="11" t="s">
        <v>0</v>
      </c>
      <c r="D11" s="30">
        <v>0</v>
      </c>
      <c r="G11" s="18"/>
      <c r="H11" s="11" t="s">
        <v>0</v>
      </c>
      <c r="I11" s="57">
        <v>0</v>
      </c>
      <c r="M11" s="26"/>
      <c r="N11" s="26"/>
      <c r="O11" s="26"/>
      <c r="P11" s="26"/>
      <c r="Q11" s="26"/>
      <c r="R11" s="26"/>
    </row>
    <row r="12" spans="2:18" ht="15.75" x14ac:dyDescent="0.25">
      <c r="B12" s="3"/>
      <c r="C12" s="6" t="s">
        <v>1</v>
      </c>
      <c r="D12" s="31">
        <v>0</v>
      </c>
      <c r="G12" s="3"/>
      <c r="H12" s="6" t="s">
        <v>1</v>
      </c>
      <c r="I12" s="58">
        <v>0</v>
      </c>
      <c r="M12" s="26"/>
      <c r="N12" s="26"/>
      <c r="O12" s="26"/>
      <c r="P12" s="26"/>
      <c r="Q12" s="26"/>
      <c r="R12" s="26"/>
    </row>
    <row r="13" spans="2:18" ht="15.75" x14ac:dyDescent="0.25">
      <c r="B13" s="33" t="s">
        <v>23</v>
      </c>
      <c r="C13" s="6" t="s">
        <v>2</v>
      </c>
      <c r="D13" s="31">
        <v>0</v>
      </c>
      <c r="G13" s="48" t="s">
        <v>21</v>
      </c>
      <c r="H13" s="6" t="s">
        <v>2</v>
      </c>
      <c r="I13" s="58">
        <v>0</v>
      </c>
      <c r="M13" s="26"/>
      <c r="N13" s="26"/>
      <c r="O13" s="26"/>
      <c r="P13" s="26"/>
      <c r="Q13" s="26"/>
      <c r="R13" s="26"/>
    </row>
    <row r="14" spans="2:18" ht="15.75" x14ac:dyDescent="0.25">
      <c r="B14" s="3"/>
      <c r="C14" s="6" t="s">
        <v>3</v>
      </c>
      <c r="D14" s="31">
        <v>165</v>
      </c>
      <c r="G14" s="3"/>
      <c r="H14" s="6" t="s">
        <v>3</v>
      </c>
      <c r="I14" s="58">
        <v>1030</v>
      </c>
      <c r="M14" s="26"/>
      <c r="N14" s="26"/>
      <c r="O14" s="26"/>
      <c r="P14" s="26"/>
      <c r="Q14" s="26"/>
      <c r="R14" s="26"/>
    </row>
    <row r="15" spans="2:18" ht="16.5" thickBot="1" x14ac:dyDescent="0.3">
      <c r="B15" s="7"/>
      <c r="C15" s="10" t="s">
        <v>4</v>
      </c>
      <c r="D15" s="32">
        <v>0</v>
      </c>
      <c r="G15" s="7"/>
      <c r="H15" s="10" t="s">
        <v>4</v>
      </c>
      <c r="I15" s="59">
        <v>0</v>
      </c>
      <c r="M15" s="26"/>
      <c r="N15" s="26"/>
      <c r="O15" s="26"/>
      <c r="P15" s="26"/>
      <c r="Q15" s="26"/>
      <c r="R15" s="26"/>
    </row>
    <row r="16" spans="2:18" ht="15.75" customHeight="1" thickTop="1" thickBot="1" x14ac:dyDescent="0.3">
      <c r="B16" s="1"/>
      <c r="C16" s="24" t="s">
        <v>5</v>
      </c>
      <c r="D16" s="13">
        <f>SUM(D11:D15)</f>
        <v>165</v>
      </c>
      <c r="G16" s="1"/>
      <c r="H16" s="24" t="s">
        <v>5</v>
      </c>
      <c r="I16" s="13">
        <f>SUM(I11:I15)</f>
        <v>1030</v>
      </c>
      <c r="M16" s="26"/>
      <c r="N16" s="26"/>
      <c r="O16" s="26"/>
      <c r="P16" s="26"/>
      <c r="Q16" s="26"/>
      <c r="R16" s="26"/>
    </row>
    <row r="17" spans="2:18" ht="16.5" customHeight="1" thickTop="1" x14ac:dyDescent="0.25">
      <c r="B17" s="19"/>
      <c r="C17" s="11" t="s">
        <v>0</v>
      </c>
      <c r="D17" s="35">
        <v>0</v>
      </c>
      <c r="G17" s="19"/>
      <c r="H17" s="11" t="s">
        <v>0</v>
      </c>
      <c r="I17" s="50">
        <v>0</v>
      </c>
      <c r="M17" s="26"/>
      <c r="N17" s="26"/>
      <c r="O17" s="26"/>
      <c r="P17" s="26"/>
      <c r="Q17" s="26"/>
      <c r="R17" s="26"/>
    </row>
    <row r="18" spans="2:18" ht="15.75" x14ac:dyDescent="0.25">
      <c r="B18" s="3"/>
      <c r="C18" s="6" t="s">
        <v>1</v>
      </c>
      <c r="D18" s="36">
        <v>0</v>
      </c>
      <c r="G18" s="3"/>
      <c r="H18" s="6" t="s">
        <v>1</v>
      </c>
      <c r="I18" s="51">
        <v>309</v>
      </c>
      <c r="M18" s="26"/>
      <c r="N18" s="26"/>
      <c r="O18" s="26"/>
      <c r="P18" s="26"/>
      <c r="Q18" s="26"/>
      <c r="R18" s="26"/>
    </row>
    <row r="19" spans="2:18" ht="15.75" x14ac:dyDescent="0.25">
      <c r="B19" s="22" t="s">
        <v>18</v>
      </c>
      <c r="C19" s="6" t="s">
        <v>2</v>
      </c>
      <c r="D19" s="36">
        <v>0</v>
      </c>
      <c r="G19" s="49" t="s">
        <v>14</v>
      </c>
      <c r="H19" s="6" t="s">
        <v>2</v>
      </c>
      <c r="I19" s="51">
        <v>1265</v>
      </c>
      <c r="M19" s="26"/>
      <c r="N19" s="26"/>
      <c r="O19" s="26"/>
      <c r="P19" s="26"/>
      <c r="Q19" s="26"/>
      <c r="R19" s="26"/>
    </row>
    <row r="20" spans="2:18" ht="15.75" x14ac:dyDescent="0.25">
      <c r="B20" s="3"/>
      <c r="C20" s="6" t="s">
        <v>3</v>
      </c>
      <c r="D20" s="36">
        <v>0</v>
      </c>
      <c r="G20" s="3"/>
      <c r="H20" s="6" t="s">
        <v>3</v>
      </c>
      <c r="I20" s="51">
        <v>482</v>
      </c>
    </row>
    <row r="21" spans="2:18" ht="16.5" thickBot="1" x14ac:dyDescent="0.3">
      <c r="B21" s="7"/>
      <c r="C21" s="10" t="s">
        <v>4</v>
      </c>
      <c r="D21" s="37">
        <v>0</v>
      </c>
      <c r="G21" s="7"/>
      <c r="H21" s="10" t="s">
        <v>4</v>
      </c>
      <c r="I21" s="52">
        <v>0</v>
      </c>
    </row>
    <row r="22" spans="2:18" ht="18" customHeight="1" thickTop="1" thickBot="1" x14ac:dyDescent="0.3">
      <c r="B22" s="1"/>
      <c r="C22" s="24" t="s">
        <v>5</v>
      </c>
      <c r="D22" s="14">
        <f>SUM(D17:D21)</f>
        <v>0</v>
      </c>
      <c r="G22" s="1"/>
      <c r="H22" s="24" t="s">
        <v>5</v>
      </c>
      <c r="I22" s="14">
        <f>SUM(I17:I21)</f>
        <v>2056</v>
      </c>
    </row>
    <row r="23" spans="2:18" ht="16.5" customHeight="1" thickTop="1" x14ac:dyDescent="0.25">
      <c r="B23" s="20"/>
      <c r="C23" s="11" t="s">
        <v>0</v>
      </c>
      <c r="D23" s="42">
        <v>0</v>
      </c>
      <c r="G23" s="20"/>
      <c r="H23" s="11" t="s">
        <v>0</v>
      </c>
      <c r="I23" s="61">
        <v>0</v>
      </c>
    </row>
    <row r="24" spans="2:18" ht="15.75" x14ac:dyDescent="0.25">
      <c r="B24" s="3"/>
      <c r="C24" s="6" t="s">
        <v>1</v>
      </c>
      <c r="D24" s="43">
        <v>0</v>
      </c>
      <c r="G24" s="3"/>
      <c r="H24" s="6" t="s">
        <v>1</v>
      </c>
      <c r="I24" s="62">
        <v>1213</v>
      </c>
    </row>
    <row r="25" spans="2:18" ht="15.75" x14ac:dyDescent="0.25">
      <c r="B25" s="45" t="s">
        <v>19</v>
      </c>
      <c r="C25" s="6" t="s">
        <v>2</v>
      </c>
      <c r="D25" s="43">
        <v>0</v>
      </c>
      <c r="G25" s="64" t="s">
        <v>12</v>
      </c>
      <c r="H25" s="6" t="s">
        <v>2</v>
      </c>
      <c r="I25" s="62">
        <v>0</v>
      </c>
    </row>
    <row r="26" spans="2:18" ht="15.75" x14ac:dyDescent="0.25">
      <c r="B26" s="3"/>
      <c r="C26" s="6" t="s">
        <v>3</v>
      </c>
      <c r="D26" s="43">
        <v>0</v>
      </c>
      <c r="G26" s="3"/>
      <c r="H26" s="6" t="s">
        <v>3</v>
      </c>
      <c r="I26" s="62">
        <v>3380</v>
      </c>
    </row>
    <row r="27" spans="2:18" ht="16.5" thickBot="1" x14ac:dyDescent="0.3">
      <c r="B27" s="7"/>
      <c r="C27" s="10" t="s">
        <v>4</v>
      </c>
      <c r="D27" s="44">
        <v>0</v>
      </c>
      <c r="G27" s="7"/>
      <c r="H27" s="10" t="s">
        <v>4</v>
      </c>
      <c r="I27" s="63">
        <v>0</v>
      </c>
    </row>
    <row r="28" spans="2:18" ht="18" customHeight="1" thickTop="1" thickBot="1" x14ac:dyDescent="0.3">
      <c r="B28" s="1"/>
      <c r="C28" s="24" t="s">
        <v>5</v>
      </c>
      <c r="D28" s="14">
        <f>SUM(D23:D27)</f>
        <v>0</v>
      </c>
      <c r="G28" s="1"/>
      <c r="H28" s="24" t="s">
        <v>5</v>
      </c>
      <c r="I28" s="14">
        <f>SUM(I23:I27)</f>
        <v>4593</v>
      </c>
    </row>
    <row r="29" spans="2:18" ht="18.75" customHeight="1" thickTop="1" x14ac:dyDescent="0.25">
      <c r="B29" s="25"/>
      <c r="C29" s="11" t="s">
        <v>0</v>
      </c>
      <c r="D29" s="38">
        <v>0</v>
      </c>
      <c r="G29" s="25"/>
      <c r="H29" s="11" t="s">
        <v>0</v>
      </c>
      <c r="I29" s="53">
        <v>0</v>
      </c>
    </row>
    <row r="30" spans="2:18" ht="15.75" x14ac:dyDescent="0.25">
      <c r="B30" s="3"/>
      <c r="C30" s="6" t="s">
        <v>1</v>
      </c>
      <c r="D30" s="39">
        <v>0</v>
      </c>
      <c r="G30" s="3"/>
      <c r="H30" s="6" t="s">
        <v>1</v>
      </c>
      <c r="I30" s="54">
        <v>0</v>
      </c>
    </row>
    <row r="31" spans="2:18" ht="15.75" x14ac:dyDescent="0.25">
      <c r="B31" s="41" t="s">
        <v>13</v>
      </c>
      <c r="C31" s="6" t="s">
        <v>2</v>
      </c>
      <c r="D31" s="39">
        <v>0</v>
      </c>
      <c r="G31" s="3" t="s">
        <v>15</v>
      </c>
      <c r="H31" s="6" t="s">
        <v>2</v>
      </c>
      <c r="I31" s="54">
        <v>0</v>
      </c>
    </row>
    <row r="32" spans="2:18" ht="15.75" x14ac:dyDescent="0.25">
      <c r="B32" s="3"/>
      <c r="C32" s="6" t="s">
        <v>3</v>
      </c>
      <c r="D32" s="39">
        <v>0</v>
      </c>
      <c r="G32" s="3"/>
      <c r="H32" s="6" t="s">
        <v>3</v>
      </c>
      <c r="I32" s="54">
        <v>0</v>
      </c>
    </row>
    <row r="33" spans="2:10" ht="16.5" thickBot="1" x14ac:dyDescent="0.3">
      <c r="B33" s="7"/>
      <c r="C33" s="10" t="s">
        <v>4</v>
      </c>
      <c r="D33" s="40">
        <v>0</v>
      </c>
      <c r="G33" s="7"/>
      <c r="H33" s="10" t="s">
        <v>4</v>
      </c>
      <c r="I33" s="55">
        <v>0</v>
      </c>
    </row>
    <row r="34" spans="2:10" ht="16.5" customHeight="1" thickTop="1" thickBot="1" x14ac:dyDescent="0.3">
      <c r="B34" s="1"/>
      <c r="C34" s="24" t="s">
        <v>5</v>
      </c>
      <c r="D34" s="14">
        <f>SUM(D29:D33)</f>
        <v>0</v>
      </c>
      <c r="G34" s="1"/>
      <c r="H34" s="24" t="s">
        <v>5</v>
      </c>
      <c r="I34" s="14">
        <f>SUM(I29:I33)</f>
        <v>0</v>
      </c>
    </row>
    <row r="35" spans="2:10" ht="7.5" customHeight="1" thickTop="1" x14ac:dyDescent="0.25">
      <c r="C35" s="2"/>
      <c r="H35" s="2"/>
    </row>
    <row r="36" spans="2:10" ht="15.75" x14ac:dyDescent="0.25">
      <c r="C36" s="56" t="s">
        <v>22</v>
      </c>
      <c r="D36" s="16">
        <f>SUM(D10,D16,D22,D28,D34)</f>
        <v>165</v>
      </c>
      <c r="H36" s="56" t="s">
        <v>22</v>
      </c>
      <c r="I36" s="16">
        <f>SUM(I10,I16,I22,I28,I34)</f>
        <v>9482</v>
      </c>
    </row>
    <row r="38" spans="2:10" ht="15.75" x14ac:dyDescent="0.25">
      <c r="H38" s="60" t="s">
        <v>6</v>
      </c>
      <c r="I38" s="16">
        <f>SUM(D36,I36)</f>
        <v>9647</v>
      </c>
    </row>
    <row r="41" spans="2:10" ht="26.25" x14ac:dyDescent="0.4">
      <c r="B41" s="76"/>
    </row>
    <row r="42" spans="2:10" x14ac:dyDescent="0.25">
      <c r="H42" s="70"/>
      <c r="I42" s="73"/>
    </row>
    <row r="43" spans="2:10" ht="15.75" x14ac:dyDescent="0.25">
      <c r="H43" s="69"/>
      <c r="I43" s="72"/>
      <c r="J43" s="74"/>
    </row>
    <row r="44" spans="2:10" x14ac:dyDescent="0.25">
      <c r="H44" s="70"/>
      <c r="I44" s="70"/>
    </row>
    <row r="48" spans="2:10" x14ac:dyDescent="0.25">
      <c r="H48" s="71"/>
    </row>
  </sheetData>
  <mergeCells count="2">
    <mergeCell ref="B2:D2"/>
    <mergeCell ref="G2:I2"/>
  </mergeCells>
  <printOptions horizontalCentered="1"/>
  <pageMargins left="0.62992125984251968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9"/>
  <sheetViews>
    <sheetView workbookViewId="0">
      <selection activeCell="D19" sqref="D19"/>
    </sheetView>
  </sheetViews>
  <sheetFormatPr defaultColWidth="11.42578125" defaultRowHeight="15" x14ac:dyDescent="0.25"/>
  <cols>
    <col min="1" max="1" width="1.5703125" customWidth="1"/>
    <col min="2" max="2" width="27.85546875" customWidth="1"/>
    <col min="3" max="3" width="13" customWidth="1"/>
    <col min="4" max="4" width="16.7109375" customWidth="1"/>
  </cols>
  <sheetData>
    <row r="2" spans="2:13" x14ac:dyDescent="0.25">
      <c r="B2" s="126" t="s">
        <v>25</v>
      </c>
      <c r="C2" s="127"/>
      <c r="D2" s="128"/>
    </row>
    <row r="4" spans="2:13" x14ac:dyDescent="0.25">
      <c r="B4" s="15" t="s">
        <v>17</v>
      </c>
      <c r="C4" s="15" t="s">
        <v>7</v>
      </c>
      <c r="D4" s="15" t="s">
        <v>8</v>
      </c>
    </row>
    <row r="5" spans="2:13" ht="18" customHeight="1" x14ac:dyDescent="0.25">
      <c r="B5" s="17" t="s">
        <v>9</v>
      </c>
      <c r="C5" s="5" t="s">
        <v>0</v>
      </c>
      <c r="D5" s="4">
        <v>746</v>
      </c>
      <c r="I5" s="65"/>
      <c r="J5" s="65"/>
      <c r="K5" s="65"/>
      <c r="L5" s="65"/>
      <c r="M5" s="65"/>
    </row>
    <row r="6" spans="2:13" ht="15.75" customHeight="1" x14ac:dyDescent="0.25">
      <c r="B6" s="3"/>
      <c r="C6" s="5" t="s">
        <v>1</v>
      </c>
      <c r="D6" s="4">
        <v>662</v>
      </c>
      <c r="I6" s="65"/>
      <c r="J6" s="65"/>
      <c r="K6" s="65"/>
      <c r="L6" s="65"/>
      <c r="M6" s="65"/>
    </row>
    <row r="7" spans="2:13" ht="15.75" x14ac:dyDescent="0.25">
      <c r="B7" s="3"/>
      <c r="C7" s="5" t="s">
        <v>2</v>
      </c>
      <c r="D7" s="4">
        <v>688</v>
      </c>
    </row>
    <row r="8" spans="2:13" ht="15.75" x14ac:dyDescent="0.25">
      <c r="B8" s="3"/>
      <c r="C8" s="5" t="s">
        <v>3</v>
      </c>
      <c r="D8" s="4">
        <v>272</v>
      </c>
    </row>
    <row r="9" spans="2:13" ht="16.5" thickBot="1" x14ac:dyDescent="0.3">
      <c r="B9" s="7"/>
      <c r="C9" s="8" t="s">
        <v>4</v>
      </c>
      <c r="D9" s="9">
        <v>263</v>
      </c>
    </row>
    <row r="10" spans="2:13" ht="16.5" customHeight="1" thickTop="1" thickBot="1" x14ac:dyDescent="0.3">
      <c r="B10" s="1"/>
      <c r="C10" s="12" t="s">
        <v>5</v>
      </c>
      <c r="D10" s="13">
        <f>SUM(D5:D9)</f>
        <v>2631</v>
      </c>
    </row>
    <row r="11" spans="2:13" ht="17.25" customHeight="1" thickTop="1" x14ac:dyDescent="0.25">
      <c r="C11" s="2"/>
    </row>
    <row r="12" spans="2:13" ht="15.75" x14ac:dyDescent="0.25">
      <c r="C12" s="23" t="s">
        <v>6</v>
      </c>
      <c r="D12" s="16">
        <f>SUM(D10)</f>
        <v>2631</v>
      </c>
    </row>
    <row r="19" spans="3:4" ht="15.75" x14ac:dyDescent="0.25">
      <c r="C19" s="66" t="s">
        <v>26</v>
      </c>
      <c r="D19" s="67" t="s">
        <v>28</v>
      </c>
    </row>
  </sheetData>
  <mergeCells count="1">
    <mergeCell ref="B2:D2"/>
  </mergeCells>
  <printOptions horizontalCentered="1"/>
  <pageMargins left="0.62992125984251968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G8" sqref="G8"/>
    </sheetView>
  </sheetViews>
  <sheetFormatPr defaultColWidth="11.42578125" defaultRowHeight="15" x14ac:dyDescent="0.25"/>
  <sheetData>
    <row r="1" spans="1:4" x14ac:dyDescent="0.25">
      <c r="A1" t="s">
        <v>31</v>
      </c>
    </row>
    <row r="3" spans="1:4" x14ac:dyDescent="0.25">
      <c r="A3" s="122" t="s">
        <v>32</v>
      </c>
      <c r="B3" s="122" t="s">
        <v>0</v>
      </c>
      <c r="C3" s="122" t="s">
        <v>1</v>
      </c>
      <c r="D3" s="122" t="s">
        <v>2</v>
      </c>
    </row>
    <row r="4" spans="1:4" x14ac:dyDescent="0.25">
      <c r="A4" s="123" t="s">
        <v>33</v>
      </c>
      <c r="B4" s="124">
        <v>5660</v>
      </c>
      <c r="C4" s="124">
        <v>2702</v>
      </c>
      <c r="D4" s="124">
        <v>203</v>
      </c>
    </row>
    <row r="5" spans="1:4" x14ac:dyDescent="0.25">
      <c r="A5" s="123" t="s">
        <v>34</v>
      </c>
      <c r="B5" s="124">
        <v>1394</v>
      </c>
      <c r="C5" s="124">
        <v>2069</v>
      </c>
      <c r="D5" s="124">
        <v>494</v>
      </c>
    </row>
    <row r="6" spans="1:4" x14ac:dyDescent="0.25">
      <c r="A6" s="123" t="s">
        <v>35</v>
      </c>
      <c r="B6" s="124">
        <v>1608</v>
      </c>
      <c r="C6" s="124">
        <v>2520</v>
      </c>
      <c r="D6" s="124">
        <v>361</v>
      </c>
    </row>
    <row r="7" spans="1:4" x14ac:dyDescent="0.25">
      <c r="A7" s="123" t="s">
        <v>36</v>
      </c>
      <c r="B7" s="124">
        <v>3203</v>
      </c>
      <c r="C7" s="124">
        <v>2541</v>
      </c>
      <c r="D7" s="124">
        <v>2059</v>
      </c>
    </row>
    <row r="8" spans="1:4" x14ac:dyDescent="0.25">
      <c r="A8" s="123" t="s">
        <v>37</v>
      </c>
      <c r="B8" s="124">
        <v>3400</v>
      </c>
      <c r="C8" s="124">
        <v>3035</v>
      </c>
      <c r="D8" s="124">
        <v>150</v>
      </c>
    </row>
    <row r="12" spans="1:4" x14ac:dyDescent="0.25">
      <c r="B12" t="s">
        <v>56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>
      <selection activeCell="K13" sqref="K13"/>
    </sheetView>
  </sheetViews>
  <sheetFormatPr defaultColWidth="11.42578125" defaultRowHeight="15" x14ac:dyDescent="0.25"/>
  <sheetData>
    <row r="1" spans="1:5" x14ac:dyDescent="0.25">
      <c r="A1" t="s">
        <v>38</v>
      </c>
    </row>
    <row r="3" spans="1:5" x14ac:dyDescent="0.25">
      <c r="A3" s="65"/>
      <c r="B3" s="65"/>
      <c r="C3" s="65"/>
      <c r="D3" s="65"/>
    </row>
    <row r="4" spans="1:5" x14ac:dyDescent="0.25">
      <c r="A4" s="65" t="s">
        <v>39</v>
      </c>
      <c r="B4" s="65" t="s">
        <v>40</v>
      </c>
      <c r="C4" s="65" t="s">
        <v>41</v>
      </c>
      <c r="D4" s="65" t="s">
        <v>42</v>
      </c>
    </row>
    <row r="5" spans="1:5" x14ac:dyDescent="0.25">
      <c r="A5" s="65" t="s">
        <v>33</v>
      </c>
      <c r="B5" s="65">
        <v>6914</v>
      </c>
      <c r="C5" s="65">
        <v>558</v>
      </c>
      <c r="D5" s="65">
        <v>3004</v>
      </c>
    </row>
    <row r="6" spans="1:5" x14ac:dyDescent="0.25">
      <c r="A6" s="65"/>
      <c r="B6" s="65"/>
      <c r="C6" s="65"/>
      <c r="D6" s="65"/>
      <c r="E6" t="s">
        <v>57</v>
      </c>
    </row>
    <row r="7" spans="1:5" x14ac:dyDescent="0.25">
      <c r="A7" s="65" t="s">
        <v>39</v>
      </c>
      <c r="B7" s="65" t="s">
        <v>41</v>
      </c>
      <c r="C7" s="65" t="s">
        <v>42</v>
      </c>
      <c r="D7" s="65" t="s">
        <v>43</v>
      </c>
    </row>
    <row r="8" spans="1:5" x14ac:dyDescent="0.25">
      <c r="A8" s="65" t="s">
        <v>34</v>
      </c>
      <c r="B8" s="65">
        <v>761</v>
      </c>
      <c r="C8" s="65">
        <v>918</v>
      </c>
      <c r="D8" s="65">
        <v>0</v>
      </c>
    </row>
    <row r="9" spans="1:5" x14ac:dyDescent="0.25">
      <c r="A9" s="65" t="s">
        <v>44</v>
      </c>
      <c r="B9" s="65">
        <v>706</v>
      </c>
      <c r="C9" s="65">
        <v>49</v>
      </c>
      <c r="D9" s="65">
        <v>4</v>
      </c>
    </row>
    <row r="10" spans="1:5" x14ac:dyDescent="0.25">
      <c r="A10" s="65" t="s">
        <v>45</v>
      </c>
      <c r="B10" s="65">
        <v>200</v>
      </c>
      <c r="C10" s="65">
        <v>1893</v>
      </c>
      <c r="D10" s="65">
        <v>2125</v>
      </c>
    </row>
    <row r="11" spans="1:5" x14ac:dyDescent="0.25">
      <c r="A11" s="65" t="s">
        <v>37</v>
      </c>
      <c r="B11" s="65">
        <v>0</v>
      </c>
      <c r="C11" s="65">
        <v>620</v>
      </c>
      <c r="D11" s="65">
        <v>1829</v>
      </c>
    </row>
    <row r="12" spans="1:5" x14ac:dyDescent="0.25">
      <c r="A12" s="65" t="s">
        <v>46</v>
      </c>
      <c r="B12" s="65">
        <v>1382</v>
      </c>
      <c r="C12" s="65">
        <v>4034</v>
      </c>
      <c r="D12" s="65">
        <v>2143</v>
      </c>
    </row>
    <row r="13" spans="1:5" x14ac:dyDescent="0.25">
      <c r="A13" s="65" t="s">
        <v>47</v>
      </c>
      <c r="B13" s="65">
        <v>1344</v>
      </c>
      <c r="C13" s="65">
        <v>2311</v>
      </c>
      <c r="D13" s="65">
        <v>2484</v>
      </c>
    </row>
    <row r="14" spans="1:5" x14ac:dyDescent="0.25">
      <c r="E14" t="s">
        <v>58</v>
      </c>
    </row>
    <row r="16" spans="1:5" x14ac:dyDescent="0.25">
      <c r="A16" s="65"/>
      <c r="E16" t="s">
        <v>59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workbookViewId="0">
      <selection activeCell="G9" sqref="G9"/>
    </sheetView>
  </sheetViews>
  <sheetFormatPr defaultColWidth="11.42578125" defaultRowHeight="15" x14ac:dyDescent="0.25"/>
  <sheetData>
    <row r="1" spans="1:5" x14ac:dyDescent="0.25">
      <c r="A1" s="125" t="s">
        <v>48</v>
      </c>
      <c r="B1" s="125"/>
      <c r="C1" s="125"/>
      <c r="D1" s="125"/>
    </row>
    <row r="2" spans="1:5" x14ac:dyDescent="0.25">
      <c r="B2" s="65" t="s">
        <v>0</v>
      </c>
      <c r="C2" s="65" t="s">
        <v>1</v>
      </c>
      <c r="D2" s="65" t="s">
        <v>2</v>
      </c>
    </row>
    <row r="3" spans="1:5" x14ac:dyDescent="0.25">
      <c r="A3" t="s">
        <v>49</v>
      </c>
      <c r="B3" s="65">
        <v>3437</v>
      </c>
      <c r="C3" s="65">
        <v>7034</v>
      </c>
      <c r="D3" s="65">
        <v>5484</v>
      </c>
    </row>
    <row r="4" spans="1:5" x14ac:dyDescent="0.25">
      <c r="A4" t="s">
        <v>46</v>
      </c>
      <c r="B4" s="65">
        <v>1448</v>
      </c>
      <c r="C4" s="65">
        <v>3029</v>
      </c>
      <c r="D4" s="65">
        <v>2196</v>
      </c>
    </row>
    <row r="5" spans="1:5" x14ac:dyDescent="0.25">
      <c r="A5" t="s">
        <v>50</v>
      </c>
      <c r="B5" s="65">
        <v>427</v>
      </c>
      <c r="C5" s="65">
        <v>921</v>
      </c>
      <c r="D5" s="65">
        <v>989</v>
      </c>
    </row>
    <row r="6" spans="1:5" x14ac:dyDescent="0.25">
      <c r="A6" t="s">
        <v>51</v>
      </c>
      <c r="B6" s="65">
        <v>1260</v>
      </c>
      <c r="C6" s="65">
        <v>2976</v>
      </c>
      <c r="D6" s="65">
        <v>2040</v>
      </c>
    </row>
    <row r="7" spans="1:5" x14ac:dyDescent="0.25">
      <c r="E7" t="s">
        <v>60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J15" sqref="J15"/>
    </sheetView>
  </sheetViews>
  <sheetFormatPr defaultColWidth="11.42578125" defaultRowHeight="15" x14ac:dyDescent="0.25"/>
  <cols>
    <col min="1" max="1" width="15" customWidth="1"/>
  </cols>
  <sheetData>
    <row r="1" spans="1:5" x14ac:dyDescent="0.25">
      <c r="A1" t="s">
        <v>52</v>
      </c>
      <c r="B1" t="s">
        <v>0</v>
      </c>
      <c r="C1" t="s">
        <v>1</v>
      </c>
      <c r="D1" t="s">
        <v>2</v>
      </c>
      <c r="E1" t="s">
        <v>3</v>
      </c>
    </row>
    <row r="2" spans="1:5" x14ac:dyDescent="0.25">
      <c r="A2" s="65" t="s">
        <v>34</v>
      </c>
      <c r="B2" s="65">
        <v>1504</v>
      </c>
      <c r="C2" s="65">
        <v>806</v>
      </c>
      <c r="D2" s="65">
        <v>991</v>
      </c>
      <c r="E2" s="65">
        <v>745</v>
      </c>
    </row>
    <row r="3" spans="1:5" x14ac:dyDescent="0.25">
      <c r="A3" s="65" t="s">
        <v>53</v>
      </c>
      <c r="B3" s="65">
        <v>2173</v>
      </c>
      <c r="C3" s="65"/>
      <c r="D3" s="65"/>
      <c r="E3" s="65"/>
    </row>
    <row r="4" spans="1:5" x14ac:dyDescent="0.25">
      <c r="A4" s="65" t="s">
        <v>37</v>
      </c>
      <c r="B4" s="65">
        <v>2556</v>
      </c>
      <c r="C4" s="65"/>
      <c r="D4" s="65"/>
      <c r="E4" s="65"/>
    </row>
    <row r="5" spans="1:5" x14ac:dyDescent="0.25">
      <c r="A5" s="65" t="s">
        <v>54</v>
      </c>
      <c r="B5" s="65">
        <v>1592</v>
      </c>
      <c r="C5" s="65">
        <v>3</v>
      </c>
      <c r="D5" s="65"/>
      <c r="E5" s="65">
        <v>58</v>
      </c>
    </row>
    <row r="6" spans="1:5" x14ac:dyDescent="0.25">
      <c r="A6" s="65" t="s">
        <v>45</v>
      </c>
      <c r="B6" s="65">
        <v>2692</v>
      </c>
      <c r="C6" s="65"/>
      <c r="D6" s="65"/>
      <c r="E6" s="65">
        <v>40</v>
      </c>
    </row>
    <row r="7" spans="1:5" x14ac:dyDescent="0.25">
      <c r="A7" s="65"/>
      <c r="B7" s="65"/>
      <c r="C7" s="65"/>
      <c r="D7" s="65"/>
      <c r="E7" s="65"/>
    </row>
    <row r="8" spans="1:5" x14ac:dyDescent="0.25">
      <c r="D8" t="s">
        <v>61</v>
      </c>
    </row>
    <row r="9" spans="1:5" x14ac:dyDescent="0.25">
      <c r="A9" s="65"/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SILVER 125GR 09.10</vt:lpstr>
      <vt:lpstr>GOLD STOCK T-SHIRT 180g 09.10</vt:lpstr>
      <vt:lpstr>KANGAROO HOODIES STOCK</vt:lpstr>
      <vt:lpstr>CAMISETA LADY 150 GR.</vt:lpstr>
      <vt:lpstr>CAMISETA NIÑO 150 GR.</vt:lpstr>
      <vt:lpstr>TOP TIRANTE CHICA 230 GR.</vt:lpstr>
      <vt:lpstr>CAMISETA TIRANTES IBIZA</vt:lpstr>
      <vt:lpstr>'GOLD STOCK T-SHIRT 180g 09.10'!Print_Area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2017-02-20T09:14:50Z</dcterms:created>
  <dcterms:modified xsi:type="dcterms:W3CDTF">2017-02-20T13:40:03Z</dcterms:modified>
</cp:coreProperties>
</file>